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procurement_baa_rfp\WIP - NOT PUBLIC\24-76084 Super Chemical ICI\"/>
    </mc:Choice>
  </mc:AlternateContent>
  <xr:revisionPtr revIDLastSave="0" documentId="13_ncr:1_{AFB81CC0-9E0B-4C43-9601-590CEE43443F}" xr6:coauthVersionLast="47" xr6:coauthVersionMax="47" xr10:uidLastSave="{00000000-0000-0000-0000-000000000000}"/>
  <bookViews>
    <workbookView xWindow="-108" yWindow="-108" windowWidth="23256" windowHeight="12576" xr2:uid="{5EF34512-FE34-47F4-BA42-54C3545612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3" i="1" l="1"/>
  <c r="K49" i="1" l="1"/>
  <c r="K44" i="1"/>
  <c r="K39" i="1"/>
  <c r="K33" i="1"/>
  <c r="K29" i="1"/>
  <c r="K25" i="1"/>
  <c r="K21" i="1" l="1"/>
  <c r="K16" i="1"/>
  <c r="K11" i="1"/>
  <c r="K6" i="1"/>
</calcChain>
</file>

<file path=xl/sharedStrings.xml><?xml version="1.0" encoding="utf-8"?>
<sst xmlns="http://schemas.openxmlformats.org/spreadsheetml/2006/main" count="91" uniqueCount="60">
  <si>
    <t>Brulin</t>
  </si>
  <si>
    <t>S-161021-8G</t>
  </si>
  <si>
    <t>BRUTAB 6S EFVSNT DISF &amp; SANITZ TAB 256/TUB</t>
  </si>
  <si>
    <t>BJ</t>
  </si>
  <si>
    <t>161021-8N</t>
  </si>
  <si>
    <t>Bruttab 6S 256 tablets per tub. 2 tiubs per case</t>
  </si>
  <si>
    <t>S-156017-C</t>
  </si>
  <si>
    <t>FOAMING ANTISEPTIC HAND SOAP, 4/1 GAL</t>
  </si>
  <si>
    <t>CAS</t>
  </si>
  <si>
    <t>850088-04</t>
  </si>
  <si>
    <t>P.I. Foaming Antiseptic Hand Soap</t>
  </si>
  <si>
    <t>4-1 g case</t>
  </si>
  <si>
    <t>ULTRAMAX</t>
  </si>
  <si>
    <t>LB</t>
  </si>
  <si>
    <t>161083-T3</t>
  </si>
  <si>
    <t>Super concentrate EPA Registered Disinfectant</t>
  </si>
  <si>
    <t>275 gallon tote</t>
  </si>
  <si>
    <r>
      <t>TERRAGREEN BLUE GLASS CLEANER4 (</t>
    </r>
    <r>
      <rPr>
        <i/>
        <sz val="10"/>
        <color theme="1"/>
        <rFont val="Calibri"/>
        <family val="2"/>
        <scheme val="minor"/>
      </rPr>
      <t>201036, 55GAL DRUM, CNG-1020)</t>
    </r>
  </si>
  <si>
    <t>201036-55</t>
  </si>
  <si>
    <t>PI Terragreen Glass Cleaner</t>
  </si>
  <si>
    <t>55 gallon drums</t>
  </si>
  <si>
    <t>TERRAGREEN NEUTRAL CLEANER 1 (#111027, 55 GAL DRUM, CNG-1010)</t>
  </si>
  <si>
    <t>111027-55</t>
  </si>
  <si>
    <t>PI Terragreen Neutral Cleaner</t>
  </si>
  <si>
    <t>TERGREEN SHR RSTR CLNR,CONCENT  ( TERRAGREEN 850068-55, CNG-1070)</t>
  </si>
  <si>
    <t>850068-55</t>
  </si>
  <si>
    <t>PI Terragreen Restroom</t>
  </si>
  <si>
    <t>Pass Through</t>
  </si>
  <si>
    <t>BRULIN BIO-DEGREASER, 4/1 GAL</t>
  </si>
  <si>
    <t>361012-04</t>
  </si>
  <si>
    <t>Terragreen Bio Cleaner Degreaser</t>
  </si>
  <si>
    <t>4/1 gallon case</t>
  </si>
  <si>
    <t>BIO-ENZYME CLNR-DRAIN CONCENT</t>
  </si>
  <si>
    <t>302027-55</t>
  </si>
  <si>
    <t>Bio Zyme II</t>
  </si>
  <si>
    <t>55 galon drums</t>
  </si>
  <si>
    <t>QUAT CLEAN IV, PATCO, 4/1 GAL</t>
  </si>
  <si>
    <t>CS</t>
  </si>
  <si>
    <t>351036-04</t>
  </si>
  <si>
    <t>Patco Quat Clean IV</t>
  </si>
  <si>
    <t>4 / 1 gallon case</t>
  </si>
  <si>
    <t>BRULIN#121008 275GAL/2142.25LB/ BRUTE SUPER CONCENTRATE</t>
  </si>
  <si>
    <t>121008-T3</t>
  </si>
  <si>
    <t>Brute Super Concentrate</t>
  </si>
  <si>
    <t>HIGH PERF FLR FNSH CONCENTRATE</t>
  </si>
  <si>
    <t>101030-T3</t>
  </si>
  <si>
    <t>Floor Finish Concentrate</t>
  </si>
  <si>
    <t>1. What size bottle and quantiy per case on product being offered</t>
  </si>
  <si>
    <t>Disinfectants</t>
  </si>
  <si>
    <t>Bidders Follow Up Questions</t>
  </si>
  <si>
    <t>Chemical RFP 24-76084</t>
  </si>
  <si>
    <t>EPA Registered Products</t>
  </si>
  <si>
    <t>1. Need Sample of product.</t>
  </si>
  <si>
    <t>1. Need blending instructions with diluation ratio</t>
  </si>
  <si>
    <t>Green Sealed Certified</t>
  </si>
  <si>
    <t>2. Need SDS sheets</t>
  </si>
  <si>
    <t>1. Need blending instructions with dilution ratio</t>
  </si>
  <si>
    <t>Janitorial</t>
  </si>
  <si>
    <t>Floor Care</t>
  </si>
  <si>
    <t>3. Need marketing brochure on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</si>
</sst>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0_);_(&quot;$&quot;* \(#,##0.000\);_(&quot;$&quot;* &quot;-&quot;???_);_(@_)"/>
    <numFmt numFmtId="165" formatCode="0##############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icrosoft Sans Serif"/>
      <family val="2"/>
    </font>
    <font>
      <sz val="11"/>
      <color indexed="8"/>
      <name val="Microsoft Sans Serif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43" fontId="2" fillId="0" borderId="1" xfId="0" applyNumberFormat="1" applyFont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164" fontId="0" fillId="2" borderId="1" xfId="0" applyNumberFormat="1" applyFill="1" applyBorder="1"/>
    <xf numFmtId="44" fontId="0" fillId="3" borderId="1" xfId="0" applyNumberFormat="1" applyFill="1" applyBorder="1"/>
    <xf numFmtId="44" fontId="0" fillId="2" borderId="1" xfId="0" applyNumberFormat="1" applyFill="1" applyBorder="1"/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left" vertical="center"/>
    </xf>
    <xf numFmtId="165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43" fontId="6" fillId="0" borderId="1" xfId="1" applyFont="1" applyBorder="1" applyAlignment="1">
      <alignment horizontal="left" vertical="center"/>
    </xf>
    <xf numFmtId="165" fontId="7" fillId="0" borderId="1" xfId="0" applyNumberFormat="1" applyFont="1" applyBorder="1" applyAlignment="1">
      <alignment horizontal="center" vertical="center" readingOrder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top" readingOrder="1"/>
    </xf>
    <xf numFmtId="0" fontId="7" fillId="0" borderId="1" xfId="0" applyFont="1" applyBorder="1" applyAlignment="1">
      <alignment horizontal="center" vertical="center" readingOrder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43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164" fontId="0" fillId="0" borderId="0" xfId="0" applyNumberFormat="1"/>
    <xf numFmtId="8" fontId="0" fillId="0" borderId="0" xfId="0" applyNumberFormat="1"/>
    <xf numFmtId="44" fontId="0" fillId="0" borderId="0" xfId="0" applyNumberFormat="1"/>
    <xf numFmtId="0" fontId="1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43" fontId="4" fillId="0" borderId="0" xfId="0" applyNumberFormat="1" applyFont="1" applyAlignment="1">
      <alignment horizontal="left" vertical="center"/>
    </xf>
    <xf numFmtId="6" fontId="0" fillId="0" borderId="0" xfId="0" applyNumberFormat="1"/>
    <xf numFmtId="0" fontId="0" fillId="0" borderId="0" xfId="0" applyAlignment="1">
      <alignment horizontal="left"/>
    </xf>
    <xf numFmtId="4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164" fontId="0" fillId="2" borderId="0" xfId="0" applyNumberFormat="1" applyFill="1"/>
    <xf numFmtId="8" fontId="0" fillId="3" borderId="0" xfId="0" applyNumberFormat="1" applyFill="1"/>
    <xf numFmtId="44" fontId="0" fillId="2" borderId="0" xfId="0" applyNumberFormat="1" applyFill="1" applyAlignment="1">
      <alignment horizontal="center"/>
    </xf>
    <xf numFmtId="0" fontId="1" fillId="0" borderId="0" xfId="0" applyFont="1" applyAlignment="1">
      <alignment vertical="center"/>
    </xf>
    <xf numFmtId="43" fontId="6" fillId="0" borderId="0" xfId="1" applyFont="1" applyBorder="1" applyAlignment="1">
      <alignment horizontal="left" vertic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center"/>
    </xf>
    <xf numFmtId="44" fontId="0" fillId="2" borderId="0" xfId="0" applyNumberFormat="1" applyFill="1"/>
    <xf numFmtId="0" fontId="7" fillId="0" borderId="0" xfId="0" applyFont="1" applyAlignment="1">
      <alignment vertical="top" readingOrder="1"/>
    </xf>
    <xf numFmtId="0" fontId="7" fillId="0" borderId="0" xfId="0" applyFont="1" applyAlignment="1">
      <alignment horizontal="center" vertical="center" readingOrder="1"/>
    </xf>
    <xf numFmtId="0" fontId="9" fillId="0" borderId="0" xfId="0" applyFont="1"/>
    <xf numFmtId="43" fontId="8" fillId="0" borderId="0" xfId="0" applyNumberFormat="1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1B2D9-4504-4E33-8E91-56958EE75A88}">
  <sheetPr>
    <pageSetUpPr fitToPage="1"/>
  </sheetPr>
  <dimension ref="A1:M63"/>
  <sheetViews>
    <sheetView tabSelected="1" topLeftCell="A13" workbookViewId="0">
      <selection activeCell="C36" sqref="C36"/>
    </sheetView>
  </sheetViews>
  <sheetFormatPr defaultRowHeight="14.4" x14ac:dyDescent="0.3"/>
  <cols>
    <col min="1" max="1" width="4.6640625" customWidth="1"/>
    <col min="2" max="3" width="10.6640625" customWidth="1"/>
    <col min="4" max="4" width="40.6640625" customWidth="1"/>
    <col min="5" max="5" width="4.6640625" customWidth="1"/>
    <col min="6" max="7" width="10.6640625" customWidth="1"/>
    <col min="8" max="8" width="40.6640625" customWidth="1"/>
    <col min="9" max="9" width="10.6640625" customWidth="1"/>
    <col min="10" max="11" width="12.6640625" customWidth="1"/>
    <col min="12" max="12" width="10.6640625" customWidth="1"/>
  </cols>
  <sheetData>
    <row r="1" spans="1:13" x14ac:dyDescent="0.3">
      <c r="A1" s="49" t="s">
        <v>50</v>
      </c>
    </row>
    <row r="2" spans="1:13" x14ac:dyDescent="0.3">
      <c r="A2" s="49" t="s">
        <v>49</v>
      </c>
      <c r="D2" s="49" t="s">
        <v>0</v>
      </c>
    </row>
    <row r="3" spans="1:13" x14ac:dyDescent="0.3">
      <c r="A3" s="49"/>
    </row>
    <row r="4" spans="1:13" x14ac:dyDescent="0.3">
      <c r="A4" s="49"/>
    </row>
    <row r="5" spans="1:13" x14ac:dyDescent="0.3">
      <c r="A5" s="49" t="s">
        <v>48</v>
      </c>
    </row>
    <row r="6" spans="1:13" x14ac:dyDescent="0.3">
      <c r="A6" s="49"/>
      <c r="C6" s="1" t="s">
        <v>1</v>
      </c>
      <c r="D6" s="2" t="s">
        <v>2</v>
      </c>
      <c r="E6" s="1" t="s">
        <v>3</v>
      </c>
      <c r="F6" s="3">
        <v>440</v>
      </c>
      <c r="G6" s="4" t="s">
        <v>4</v>
      </c>
      <c r="H6" s="5" t="s">
        <v>5</v>
      </c>
      <c r="I6" s="4"/>
      <c r="J6" s="6">
        <v>81.25</v>
      </c>
      <c r="K6" s="7">
        <f>(F6*J6)</f>
        <v>35750</v>
      </c>
      <c r="L6" s="8"/>
      <c r="M6" s="5"/>
    </row>
    <row r="7" spans="1:13" x14ac:dyDescent="0.3">
      <c r="A7" s="49"/>
      <c r="C7" s="30" t="s">
        <v>52</v>
      </c>
      <c r="D7" s="24"/>
      <c r="E7" s="23"/>
      <c r="F7" s="25"/>
      <c r="G7" s="26"/>
      <c r="I7" s="26"/>
      <c r="J7" s="27"/>
      <c r="K7" s="28"/>
      <c r="L7" s="29"/>
    </row>
    <row r="8" spans="1:13" x14ac:dyDescent="0.3">
      <c r="A8" s="49"/>
      <c r="C8" s="30" t="s">
        <v>55</v>
      </c>
      <c r="D8" s="24"/>
      <c r="E8" s="23"/>
      <c r="F8" s="25"/>
      <c r="G8" s="26"/>
      <c r="I8" s="26"/>
      <c r="J8" s="27"/>
      <c r="K8" s="28"/>
      <c r="L8" s="29"/>
    </row>
    <row r="9" spans="1:13" x14ac:dyDescent="0.3">
      <c r="A9" s="49"/>
      <c r="C9" s="30" t="s">
        <v>59</v>
      </c>
      <c r="D9" s="24"/>
      <c r="E9" s="23"/>
      <c r="F9" s="25"/>
      <c r="G9" s="26"/>
      <c r="I9" s="26"/>
      <c r="J9" s="27"/>
      <c r="K9" s="28"/>
      <c r="L9" s="29"/>
    </row>
    <row r="10" spans="1:13" x14ac:dyDescent="0.3">
      <c r="A10" s="49"/>
    </row>
    <row r="11" spans="1:13" x14ac:dyDescent="0.3">
      <c r="A11" s="49"/>
      <c r="C11" s="1" t="s">
        <v>6</v>
      </c>
      <c r="D11" s="2" t="s">
        <v>7</v>
      </c>
      <c r="E11" s="1" t="s">
        <v>8</v>
      </c>
      <c r="F11" s="3">
        <v>1040</v>
      </c>
      <c r="G11" s="4" t="s">
        <v>9</v>
      </c>
      <c r="H11" s="5" t="s">
        <v>10</v>
      </c>
      <c r="I11" s="4" t="s">
        <v>11</v>
      </c>
      <c r="J11" s="6">
        <v>44</v>
      </c>
      <c r="K11" s="7">
        <f t="shared" ref="K11" si="0">(F11*J11)</f>
        <v>45760</v>
      </c>
      <c r="L11" s="8"/>
      <c r="M11" s="5"/>
    </row>
    <row r="12" spans="1:13" x14ac:dyDescent="0.3">
      <c r="A12" s="49"/>
      <c r="C12" s="30" t="s">
        <v>56</v>
      </c>
      <c r="D12" s="24"/>
      <c r="E12" s="23"/>
      <c r="F12" s="25"/>
      <c r="G12" s="26"/>
      <c r="I12" s="26"/>
      <c r="J12" s="27"/>
      <c r="K12" s="28"/>
      <c r="L12" s="29"/>
    </row>
    <row r="13" spans="1:13" x14ac:dyDescent="0.3">
      <c r="A13" s="49"/>
      <c r="C13" s="30" t="s">
        <v>55</v>
      </c>
      <c r="D13" s="24"/>
      <c r="E13" s="23"/>
      <c r="F13" s="25"/>
      <c r="G13" s="26"/>
      <c r="I13" s="26"/>
      <c r="J13" s="27"/>
      <c r="K13" s="28"/>
      <c r="L13" s="29"/>
    </row>
    <row r="14" spans="1:13" x14ac:dyDescent="0.3">
      <c r="A14" s="49"/>
      <c r="C14" s="30"/>
      <c r="D14" s="24"/>
      <c r="E14" s="23"/>
      <c r="F14" s="25"/>
      <c r="G14" s="26"/>
      <c r="I14" s="26"/>
      <c r="J14" s="27"/>
      <c r="K14" s="28"/>
      <c r="L14" s="29"/>
    </row>
    <row r="15" spans="1:13" x14ac:dyDescent="0.3">
      <c r="A15" s="49" t="s">
        <v>51</v>
      </c>
    </row>
    <row r="16" spans="1:13" x14ac:dyDescent="0.3">
      <c r="A16" s="49"/>
      <c r="C16" s="9">
        <v>6038001</v>
      </c>
      <c r="D16" s="10" t="s">
        <v>12</v>
      </c>
      <c r="E16" s="11" t="s">
        <v>13</v>
      </c>
      <c r="F16" s="12">
        <v>44070</v>
      </c>
      <c r="G16" s="4" t="s">
        <v>14</v>
      </c>
      <c r="H16" s="5" t="s">
        <v>15</v>
      </c>
      <c r="I16" s="4" t="s">
        <v>16</v>
      </c>
      <c r="J16" s="6">
        <v>2.41</v>
      </c>
      <c r="K16" s="7">
        <f>(F16*J16)</f>
        <v>106208.70000000001</v>
      </c>
      <c r="L16" s="8"/>
      <c r="M16" s="5"/>
    </row>
    <row r="17" spans="1:13" x14ac:dyDescent="0.3">
      <c r="A17" s="49"/>
      <c r="C17" s="30" t="s">
        <v>53</v>
      </c>
      <c r="D17" s="31"/>
      <c r="E17" s="32"/>
      <c r="F17" s="33"/>
      <c r="G17" s="26"/>
      <c r="I17" s="26"/>
      <c r="J17" s="27"/>
      <c r="K17" s="34"/>
      <c r="L17" s="29"/>
    </row>
    <row r="18" spans="1:13" x14ac:dyDescent="0.3">
      <c r="A18" s="49"/>
      <c r="C18" s="30" t="s">
        <v>55</v>
      </c>
      <c r="D18" s="31"/>
      <c r="E18" s="32"/>
      <c r="F18" s="33"/>
      <c r="G18" s="26"/>
      <c r="I18" s="26"/>
      <c r="J18" s="27"/>
      <c r="K18" s="34"/>
      <c r="L18" s="29"/>
    </row>
    <row r="19" spans="1:13" x14ac:dyDescent="0.3">
      <c r="A19" s="49"/>
      <c r="C19" s="30"/>
      <c r="D19" s="31"/>
      <c r="E19" s="32"/>
      <c r="F19" s="33"/>
      <c r="G19" s="26"/>
      <c r="I19" s="26"/>
      <c r="J19" s="27"/>
      <c r="K19" s="34"/>
      <c r="L19" s="29"/>
    </row>
    <row r="20" spans="1:13" x14ac:dyDescent="0.3">
      <c r="A20" s="49" t="s">
        <v>54</v>
      </c>
      <c r="C20" s="35"/>
    </row>
    <row r="21" spans="1:13" x14ac:dyDescent="0.3">
      <c r="A21" s="49"/>
      <c r="C21" s="13">
        <v>3300001</v>
      </c>
      <c r="D21" s="2" t="s">
        <v>17</v>
      </c>
      <c r="E21" s="1" t="s">
        <v>13</v>
      </c>
      <c r="F21" s="3">
        <v>4920</v>
      </c>
      <c r="G21" s="4" t="s">
        <v>18</v>
      </c>
      <c r="H21" s="5" t="s">
        <v>19</v>
      </c>
      <c r="I21" s="4" t="s">
        <v>20</v>
      </c>
      <c r="J21" s="6">
        <v>3.63</v>
      </c>
      <c r="K21" s="7">
        <f>(F21*J21)</f>
        <v>17859.599999999999</v>
      </c>
      <c r="L21" s="8"/>
      <c r="M21" s="5"/>
    </row>
    <row r="22" spans="1:13" x14ac:dyDescent="0.3">
      <c r="A22" s="49"/>
      <c r="C22" s="30" t="s">
        <v>56</v>
      </c>
      <c r="D22" s="24"/>
      <c r="E22" s="23"/>
      <c r="F22" s="25"/>
      <c r="G22" s="26"/>
      <c r="I22" s="26"/>
      <c r="J22" s="27"/>
      <c r="K22" s="28"/>
      <c r="L22" s="36"/>
    </row>
    <row r="23" spans="1:13" x14ac:dyDescent="0.3">
      <c r="A23" s="49"/>
      <c r="C23" s="30" t="s">
        <v>55</v>
      </c>
      <c r="D23" s="24"/>
      <c r="E23" s="23"/>
      <c r="F23" s="25"/>
      <c r="G23" s="26"/>
      <c r="I23" s="26"/>
      <c r="J23" s="27"/>
      <c r="K23" s="28"/>
      <c r="L23" s="36"/>
    </row>
    <row r="24" spans="1:13" x14ac:dyDescent="0.3">
      <c r="A24" s="49"/>
    </row>
    <row r="25" spans="1:13" x14ac:dyDescent="0.3">
      <c r="A25" s="49"/>
      <c r="C25" s="13">
        <v>3301001</v>
      </c>
      <c r="D25" s="2" t="s">
        <v>21</v>
      </c>
      <c r="E25" s="1" t="s">
        <v>13</v>
      </c>
      <c r="F25" s="3">
        <v>6870</v>
      </c>
      <c r="G25" s="4" t="s">
        <v>22</v>
      </c>
      <c r="H25" s="5" t="s">
        <v>23</v>
      </c>
      <c r="I25" s="4" t="s">
        <v>20</v>
      </c>
      <c r="J25" s="6">
        <v>2.62</v>
      </c>
      <c r="K25" s="7">
        <f t="shared" ref="K25" si="1">(F25*J25)</f>
        <v>17999.400000000001</v>
      </c>
      <c r="L25" s="8"/>
      <c r="M25" s="5"/>
    </row>
    <row r="26" spans="1:13" x14ac:dyDescent="0.3">
      <c r="A26" s="49"/>
      <c r="C26" s="30" t="s">
        <v>56</v>
      </c>
      <c r="D26" s="24"/>
      <c r="E26" s="23"/>
      <c r="F26" s="25"/>
      <c r="G26" s="26"/>
      <c r="I26" s="26"/>
      <c r="J26" s="27"/>
      <c r="K26" s="28"/>
      <c r="L26" s="36"/>
    </row>
    <row r="27" spans="1:13" x14ac:dyDescent="0.3">
      <c r="A27" s="49"/>
      <c r="C27" s="30" t="s">
        <v>55</v>
      </c>
      <c r="D27" s="24"/>
      <c r="E27" s="23"/>
      <c r="F27" s="25"/>
      <c r="G27" s="26"/>
      <c r="I27" s="26"/>
      <c r="J27" s="27"/>
      <c r="K27" s="28"/>
      <c r="L27" s="36"/>
    </row>
    <row r="28" spans="1:13" x14ac:dyDescent="0.3">
      <c r="A28" s="49"/>
      <c r="C28" s="35"/>
    </row>
    <row r="29" spans="1:13" x14ac:dyDescent="0.3">
      <c r="A29" s="49"/>
      <c r="C29" s="13">
        <v>3306001</v>
      </c>
      <c r="D29" s="2" t="s">
        <v>24</v>
      </c>
      <c r="E29" s="1" t="s">
        <v>13</v>
      </c>
      <c r="F29" s="3">
        <v>5110</v>
      </c>
      <c r="G29" s="4" t="s">
        <v>25</v>
      </c>
      <c r="H29" s="5" t="s">
        <v>26</v>
      </c>
      <c r="I29" s="4" t="s">
        <v>20</v>
      </c>
      <c r="J29" s="6">
        <v>2.19</v>
      </c>
      <c r="K29" s="7">
        <f t="shared" ref="K29" si="2">(F29*J29)</f>
        <v>11190.9</v>
      </c>
      <c r="L29" s="8"/>
      <c r="M29" s="5"/>
    </row>
    <row r="30" spans="1:13" x14ac:dyDescent="0.3">
      <c r="A30" s="49"/>
      <c r="C30" s="30" t="s">
        <v>56</v>
      </c>
      <c r="D30" s="24"/>
      <c r="E30" s="23"/>
      <c r="F30" s="25"/>
      <c r="G30" s="37"/>
      <c r="H30" s="38"/>
      <c r="I30" s="37"/>
      <c r="J30" s="39"/>
      <c r="K30" s="40"/>
      <c r="L30" s="41"/>
      <c r="M30" s="38"/>
    </row>
    <row r="31" spans="1:13" x14ac:dyDescent="0.3">
      <c r="A31" s="49"/>
      <c r="C31" s="30" t="s">
        <v>55</v>
      </c>
      <c r="D31" s="24"/>
      <c r="E31" s="23"/>
      <c r="F31" s="25"/>
      <c r="G31" s="37"/>
      <c r="H31" s="38"/>
      <c r="I31" s="37"/>
      <c r="J31" s="39"/>
      <c r="K31" s="40"/>
      <c r="L31" s="41"/>
      <c r="M31" s="38"/>
    </row>
    <row r="32" spans="1:13" x14ac:dyDescent="0.3">
      <c r="A32" s="49"/>
    </row>
    <row r="33" spans="1:13" x14ac:dyDescent="0.3">
      <c r="A33" s="49"/>
      <c r="C33" s="1" t="s">
        <v>27</v>
      </c>
      <c r="D33" s="2" t="s">
        <v>28</v>
      </c>
      <c r="E33" s="1" t="s">
        <v>8</v>
      </c>
      <c r="F33" s="3">
        <v>15</v>
      </c>
      <c r="G33" s="4" t="s">
        <v>29</v>
      </c>
      <c r="H33" s="5" t="s">
        <v>30</v>
      </c>
      <c r="I33" s="4" t="s">
        <v>31</v>
      </c>
      <c r="J33" s="6">
        <v>87.67</v>
      </c>
      <c r="K33" s="7">
        <f t="shared" ref="K33" si="3">(F33*J33)</f>
        <v>1315.05</v>
      </c>
      <c r="L33" s="8"/>
      <c r="M33" s="5"/>
    </row>
    <row r="34" spans="1:13" x14ac:dyDescent="0.3">
      <c r="A34" s="49"/>
      <c r="C34" s="30" t="s">
        <v>56</v>
      </c>
      <c r="D34" s="24"/>
      <c r="E34" s="23"/>
      <c r="F34" s="25"/>
      <c r="G34" s="37"/>
      <c r="H34" s="38"/>
      <c r="I34" s="37"/>
      <c r="J34" s="39"/>
      <c r="K34" s="40"/>
      <c r="L34" s="41"/>
      <c r="M34" s="38"/>
    </row>
    <row r="35" spans="1:13" x14ac:dyDescent="0.3">
      <c r="A35" s="49"/>
      <c r="C35" s="30" t="s">
        <v>55</v>
      </c>
      <c r="D35" s="24"/>
      <c r="E35" s="23"/>
      <c r="F35" s="25"/>
      <c r="G35" s="37"/>
      <c r="H35" s="38"/>
      <c r="I35" s="37"/>
      <c r="J35" s="39"/>
      <c r="K35" s="40"/>
      <c r="L35" s="41"/>
      <c r="M35" s="38"/>
    </row>
    <row r="36" spans="1:13" x14ac:dyDescent="0.3">
      <c r="A36" s="49"/>
      <c r="C36" s="30" t="s">
        <v>59</v>
      </c>
      <c r="D36" s="24"/>
      <c r="E36" s="23"/>
      <c r="F36" s="25"/>
      <c r="G36" s="37"/>
      <c r="H36" s="38"/>
      <c r="I36" s="37"/>
      <c r="J36" s="39"/>
      <c r="K36" s="40"/>
      <c r="L36" s="41"/>
      <c r="M36" s="38"/>
    </row>
    <row r="37" spans="1:13" x14ac:dyDescent="0.3">
      <c r="A37" s="49"/>
      <c r="C37" s="30"/>
      <c r="D37" s="24"/>
      <c r="E37" s="23"/>
      <c r="F37" s="25"/>
      <c r="G37" s="37"/>
      <c r="H37" s="38"/>
      <c r="I37" s="37"/>
      <c r="J37" s="39"/>
      <c r="K37" s="40"/>
      <c r="L37" s="41"/>
      <c r="M37" s="38"/>
    </row>
    <row r="38" spans="1:13" x14ac:dyDescent="0.3">
      <c r="A38" s="49" t="s">
        <v>57</v>
      </c>
    </row>
    <row r="39" spans="1:13" x14ac:dyDescent="0.3">
      <c r="A39" s="49"/>
      <c r="C39" s="13">
        <v>6162001</v>
      </c>
      <c r="D39" s="2" t="s">
        <v>32</v>
      </c>
      <c r="E39" s="1" t="s">
        <v>13</v>
      </c>
      <c r="F39" s="3">
        <v>30690</v>
      </c>
      <c r="G39" s="4" t="s">
        <v>33</v>
      </c>
      <c r="H39" s="5" t="s">
        <v>34</v>
      </c>
      <c r="I39" s="4" t="s">
        <v>35</v>
      </c>
      <c r="J39" s="6">
        <v>1.1499999999999999</v>
      </c>
      <c r="K39" s="7">
        <f t="shared" ref="K39" si="4">(F39*J39)</f>
        <v>35293.5</v>
      </c>
      <c r="L39" s="8"/>
      <c r="M39" s="5"/>
    </row>
    <row r="40" spans="1:13" x14ac:dyDescent="0.3">
      <c r="A40" s="49"/>
      <c r="C40" s="30" t="s">
        <v>56</v>
      </c>
      <c r="D40" s="24"/>
      <c r="E40" s="23"/>
      <c r="F40" s="25"/>
      <c r="G40" s="37"/>
      <c r="H40" s="38"/>
      <c r="I40" s="37"/>
      <c r="J40" s="39"/>
      <c r="K40" s="40"/>
      <c r="L40" s="41"/>
      <c r="M40" s="38"/>
    </row>
    <row r="41" spans="1:13" x14ac:dyDescent="0.3">
      <c r="A41" s="49"/>
      <c r="C41" s="30" t="s">
        <v>55</v>
      </c>
      <c r="D41" s="24"/>
      <c r="E41" s="23"/>
      <c r="F41" s="25"/>
      <c r="G41" s="37"/>
      <c r="H41" s="38"/>
      <c r="I41" s="37"/>
      <c r="J41" s="39"/>
      <c r="K41" s="40"/>
      <c r="L41" s="41"/>
      <c r="M41" s="38"/>
    </row>
    <row r="42" spans="1:13" x14ac:dyDescent="0.3">
      <c r="A42" s="49"/>
      <c r="C42" s="30"/>
      <c r="D42" s="24"/>
      <c r="E42" s="23"/>
      <c r="F42" s="25"/>
      <c r="G42" s="37"/>
      <c r="H42" s="38"/>
      <c r="I42" s="37"/>
      <c r="J42" s="39"/>
      <c r="K42" s="40"/>
      <c r="L42" s="41"/>
      <c r="M42" s="38"/>
    </row>
    <row r="43" spans="1:13" x14ac:dyDescent="0.3">
      <c r="A43" s="49" t="s">
        <v>58</v>
      </c>
    </row>
    <row r="44" spans="1:13" x14ac:dyDescent="0.3">
      <c r="A44" s="49"/>
      <c r="C44" s="14" t="s">
        <v>27</v>
      </c>
      <c r="D44" s="15" t="s">
        <v>36</v>
      </c>
      <c r="E44" s="16" t="s">
        <v>37</v>
      </c>
      <c r="F44" s="17">
        <v>150</v>
      </c>
      <c r="G44" s="4" t="s">
        <v>38</v>
      </c>
      <c r="H44" s="5" t="s">
        <v>39</v>
      </c>
      <c r="I44" s="4" t="s">
        <v>40</v>
      </c>
      <c r="J44" s="6">
        <v>63.67</v>
      </c>
      <c r="K44" s="7">
        <f>(F44*J44)</f>
        <v>9550.5</v>
      </c>
      <c r="L44" s="8"/>
      <c r="M44" s="5"/>
    </row>
    <row r="45" spans="1:13" x14ac:dyDescent="0.3">
      <c r="A45" s="49"/>
      <c r="C45" s="42" t="s">
        <v>47</v>
      </c>
      <c r="E45" s="26"/>
      <c r="F45" s="43"/>
      <c r="G45" s="37"/>
      <c r="H45" s="38"/>
      <c r="I45" s="37"/>
      <c r="J45" s="39"/>
      <c r="K45" s="40"/>
      <c r="L45" s="41"/>
      <c r="M45" s="38"/>
    </row>
    <row r="46" spans="1:13" x14ac:dyDescent="0.3">
      <c r="A46" s="49"/>
      <c r="C46" s="30" t="s">
        <v>55</v>
      </c>
      <c r="E46" s="26"/>
      <c r="F46" s="43"/>
      <c r="G46" s="37"/>
      <c r="H46" s="38"/>
      <c r="I46" s="37"/>
      <c r="J46" s="39"/>
      <c r="K46" s="40"/>
      <c r="L46" s="41"/>
      <c r="M46" s="38"/>
    </row>
    <row r="47" spans="1:13" x14ac:dyDescent="0.3">
      <c r="A47" s="49"/>
      <c r="C47" s="30" t="s">
        <v>59</v>
      </c>
      <c r="E47" s="26"/>
      <c r="F47" s="43"/>
      <c r="G47" s="37"/>
      <c r="H47" s="38"/>
      <c r="I47" s="37"/>
      <c r="J47" s="39"/>
      <c r="K47" s="40"/>
      <c r="L47" s="41"/>
      <c r="M47" s="38"/>
    </row>
    <row r="48" spans="1:13" x14ac:dyDescent="0.3">
      <c r="A48" s="49"/>
    </row>
    <row r="49" spans="1:13" x14ac:dyDescent="0.3">
      <c r="A49" s="49"/>
      <c r="C49" s="18">
        <v>1445001</v>
      </c>
      <c r="D49" s="19" t="s">
        <v>41</v>
      </c>
      <c r="E49" s="20" t="s">
        <v>13</v>
      </c>
      <c r="F49" s="3">
        <v>17135</v>
      </c>
      <c r="G49" s="4" t="s">
        <v>42</v>
      </c>
      <c r="H49" s="5" t="s">
        <v>43</v>
      </c>
      <c r="I49" s="4" t="s">
        <v>16</v>
      </c>
      <c r="J49" s="6">
        <v>2.92</v>
      </c>
      <c r="K49" s="7">
        <f t="shared" ref="K49" si="5">(F49*J49)</f>
        <v>50034.2</v>
      </c>
      <c r="L49" s="8"/>
      <c r="M49" s="5"/>
    </row>
    <row r="50" spans="1:13" x14ac:dyDescent="0.3">
      <c r="A50" s="49"/>
      <c r="C50" s="30" t="s">
        <v>56</v>
      </c>
      <c r="D50" s="44"/>
      <c r="E50" s="45"/>
      <c r="F50" s="25"/>
      <c r="G50" s="37"/>
      <c r="H50" s="38"/>
      <c r="I50" s="37"/>
      <c r="J50" s="39"/>
      <c r="K50" s="40"/>
      <c r="L50" s="46"/>
      <c r="M50" s="38"/>
    </row>
    <row r="51" spans="1:13" x14ac:dyDescent="0.3">
      <c r="A51" s="49"/>
      <c r="C51" s="30" t="s">
        <v>55</v>
      </c>
      <c r="D51" s="44"/>
      <c r="E51" s="45"/>
      <c r="F51" s="25"/>
      <c r="G51" s="37"/>
      <c r="H51" s="38"/>
      <c r="I51" s="37"/>
      <c r="J51" s="39"/>
      <c r="K51" s="40"/>
      <c r="L51" s="46"/>
      <c r="M51" s="38"/>
    </row>
    <row r="52" spans="1:13" x14ac:dyDescent="0.3">
      <c r="A52" s="49"/>
    </row>
    <row r="53" spans="1:13" x14ac:dyDescent="0.3">
      <c r="A53" s="49"/>
      <c r="C53" s="18">
        <v>1564001</v>
      </c>
      <c r="D53" s="21" t="s">
        <v>44</v>
      </c>
      <c r="E53" s="22" t="s">
        <v>13</v>
      </c>
      <c r="F53" s="3">
        <v>51340</v>
      </c>
      <c r="G53" s="4" t="s">
        <v>45</v>
      </c>
      <c r="H53" s="5" t="s">
        <v>46</v>
      </c>
      <c r="I53" s="4" t="s">
        <v>16</v>
      </c>
      <c r="J53" s="6">
        <v>2.79</v>
      </c>
      <c r="K53" s="7">
        <f t="shared" ref="K53" si="6">(F53*J53)</f>
        <v>143238.6</v>
      </c>
      <c r="L53" s="8"/>
      <c r="M53" s="5"/>
    </row>
    <row r="54" spans="1:13" x14ac:dyDescent="0.3">
      <c r="A54" s="49"/>
      <c r="C54" s="30" t="s">
        <v>56</v>
      </c>
      <c r="D54" s="47"/>
      <c r="E54" s="48"/>
      <c r="F54" s="25"/>
      <c r="G54" s="37"/>
      <c r="H54" s="38"/>
      <c r="I54" s="37"/>
      <c r="J54" s="39"/>
      <c r="K54" s="40"/>
      <c r="L54" s="46"/>
      <c r="M54" s="38"/>
    </row>
    <row r="55" spans="1:13" x14ac:dyDescent="0.3">
      <c r="A55" s="49"/>
      <c r="C55" s="30" t="s">
        <v>55</v>
      </c>
      <c r="D55" s="47"/>
      <c r="E55" s="48"/>
      <c r="F55" s="25"/>
      <c r="G55" s="37"/>
      <c r="H55" s="38"/>
      <c r="I55" s="37"/>
      <c r="J55" s="39"/>
      <c r="K55" s="40"/>
      <c r="L55" s="46"/>
      <c r="M55" s="38"/>
    </row>
    <row r="56" spans="1:13" x14ac:dyDescent="0.3">
      <c r="A56" s="49"/>
    </row>
    <row r="57" spans="1:13" x14ac:dyDescent="0.3">
      <c r="A57" s="49"/>
      <c r="C57" s="23"/>
      <c r="D57" s="24"/>
      <c r="E57" s="23"/>
      <c r="F57" s="50"/>
      <c r="G57" s="26"/>
      <c r="I57" s="26"/>
      <c r="J57" s="27"/>
      <c r="K57" s="29"/>
      <c r="L57" s="29"/>
    </row>
    <row r="58" spans="1:13" x14ac:dyDescent="0.3">
      <c r="A58" s="49"/>
      <c r="C58" s="23"/>
      <c r="D58" s="24"/>
      <c r="E58" s="23"/>
      <c r="F58" s="50"/>
      <c r="G58" s="26"/>
      <c r="I58" s="26"/>
      <c r="J58" s="27"/>
      <c r="K58" s="28"/>
      <c r="L58" s="29"/>
    </row>
    <row r="59" spans="1:13" x14ac:dyDescent="0.3">
      <c r="A59" s="49"/>
    </row>
    <row r="60" spans="1:13" x14ac:dyDescent="0.3">
      <c r="A60" s="49"/>
    </row>
    <row r="61" spans="1:13" x14ac:dyDescent="0.3">
      <c r="A61" s="49"/>
    </row>
    <row r="62" spans="1:13" x14ac:dyDescent="0.3">
      <c r="A62" s="49"/>
    </row>
    <row r="63" spans="1:13" x14ac:dyDescent="0.3">
      <c r="A63" s="49"/>
    </row>
  </sheetData>
  <pageMargins left="0.25" right="0.25" top="0.75" bottom="0.75" header="0.3" footer="0.3"/>
  <pageSetup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Indiana Office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Jones, Mike H</dc:creator>
  <cp:lastModifiedBy>Deaton, Teresa</cp:lastModifiedBy>
  <cp:lastPrinted>2023-10-11T14:41:10Z</cp:lastPrinted>
  <dcterms:created xsi:type="dcterms:W3CDTF">2023-09-25T18:05:57Z</dcterms:created>
  <dcterms:modified xsi:type="dcterms:W3CDTF">2024-01-09T14:44:02Z</dcterms:modified>
</cp:coreProperties>
</file>